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学生大事记\"/>
    </mc:Choice>
  </mc:AlternateContent>
  <bookViews>
    <workbookView xWindow="860" yWindow="270" windowWidth="20250" windowHeight="1329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J18" i="1"/>
  <c r="J13" i="1"/>
  <c r="J4" i="1"/>
  <c r="K4" i="1" s="1"/>
  <c r="J43" i="1" l="1"/>
  <c r="K13" i="1"/>
  <c r="K43" i="1" s="1"/>
  <c r="E43" i="1"/>
  <c r="F43" i="1"/>
  <c r="G43" i="1"/>
  <c r="H43" i="1"/>
  <c r="I43" i="1"/>
  <c r="D43" i="1"/>
</calcChain>
</file>

<file path=xl/sharedStrings.xml><?xml version="1.0" encoding="utf-8"?>
<sst xmlns="http://schemas.openxmlformats.org/spreadsheetml/2006/main" count="61" uniqueCount="56">
  <si>
    <t>序号</t>
  </si>
  <si>
    <t>班级</t>
  </si>
  <si>
    <t>男生</t>
  </si>
  <si>
    <t>女生</t>
  </si>
  <si>
    <t>18电气1班</t>
  </si>
  <si>
    <t>18电气2班</t>
  </si>
  <si>
    <t>18电气3班</t>
  </si>
  <si>
    <t>18电气4班</t>
  </si>
  <si>
    <t>18电子1班</t>
  </si>
  <si>
    <t>18电子2班</t>
  </si>
  <si>
    <t>18通信1班</t>
  </si>
  <si>
    <t>18通信2班</t>
  </si>
  <si>
    <t>18物理1班</t>
  </si>
  <si>
    <t>19电气1班</t>
  </si>
  <si>
    <t>19电子1班</t>
  </si>
  <si>
    <t>19通信1班</t>
  </si>
  <si>
    <t>19物理1班</t>
  </si>
  <si>
    <t>19物理2班</t>
  </si>
  <si>
    <t>20电气1班</t>
  </si>
  <si>
    <t>20电子1班</t>
  </si>
  <si>
    <t>20电科1班</t>
  </si>
  <si>
    <t>20通信1班</t>
  </si>
  <si>
    <t>20物理1班</t>
  </si>
  <si>
    <t>20物理2班</t>
  </si>
  <si>
    <t>21电子1班</t>
  </si>
  <si>
    <t>21电子2班</t>
  </si>
  <si>
    <t>21电子3班</t>
  </si>
  <si>
    <t>21电子4班</t>
  </si>
  <si>
    <t>21电子5班</t>
  </si>
  <si>
    <t>21电子6班</t>
  </si>
  <si>
    <t>21电子7班</t>
  </si>
  <si>
    <t>21电子8班</t>
  </si>
  <si>
    <t>21电气1班</t>
  </si>
  <si>
    <t>21电气2班</t>
  </si>
  <si>
    <t>21电气3班</t>
  </si>
  <si>
    <t>21电气4班</t>
  </si>
  <si>
    <t>总人数</t>
    <phoneticPr fontId="5" type="noConversion"/>
  </si>
  <si>
    <t>总人数</t>
    <phoneticPr fontId="5" type="noConversion"/>
  </si>
  <si>
    <t>统计日期：</t>
    <phoneticPr fontId="5" type="noConversion"/>
  </si>
  <si>
    <t>项目内容：</t>
    <phoneticPr fontId="5" type="noConversion"/>
  </si>
  <si>
    <t>年级人数</t>
    <phoneticPr fontId="5" type="noConversion"/>
  </si>
  <si>
    <t>毕业生与非毕</t>
    <phoneticPr fontId="5" type="noConversion"/>
  </si>
  <si>
    <t>合计</t>
    <phoneticPr fontId="5" type="noConversion"/>
  </si>
  <si>
    <t>（自动计算）</t>
    <phoneticPr fontId="5" type="noConversion"/>
  </si>
  <si>
    <t>记录人姓名</t>
    <phoneticPr fontId="5" type="noConversion"/>
  </si>
  <si>
    <t>记录人职务</t>
    <phoneticPr fontId="5" type="noConversion"/>
  </si>
  <si>
    <t>电子先锋队</t>
    <phoneticPr fontId="5" type="noConversion"/>
  </si>
  <si>
    <t>团委</t>
    <phoneticPr fontId="5" type="noConversion"/>
  </si>
  <si>
    <t>学生会</t>
    <phoneticPr fontId="5" type="noConversion"/>
  </si>
  <si>
    <t>律委会</t>
    <phoneticPr fontId="5" type="noConversion"/>
  </si>
  <si>
    <t>健促会</t>
    <phoneticPr fontId="5" type="noConversion"/>
  </si>
  <si>
    <t>易班工作站</t>
    <phoneticPr fontId="5" type="noConversion"/>
  </si>
  <si>
    <t>21物理1班</t>
    <phoneticPr fontId="5" type="noConversion"/>
  </si>
  <si>
    <t>填人数</t>
    <phoneticPr fontId="5" type="noConversion"/>
  </si>
  <si>
    <r>
      <t>电子学院2022年（春季、</t>
    </r>
    <r>
      <rPr>
        <b/>
        <sz val="12"/>
        <color rgb="FFFFC000"/>
        <rFont val="宋体"/>
        <family val="3"/>
        <charset val="134"/>
        <scheme val="minor"/>
      </rPr>
      <t>秋季</t>
    </r>
    <r>
      <rPr>
        <b/>
        <sz val="12"/>
        <color rgb="FF000000"/>
        <rFont val="宋体"/>
        <family val="3"/>
        <charset val="134"/>
        <scheme val="minor"/>
      </rPr>
      <t>）学期大事记  记录人登记表</t>
    </r>
    <phoneticPr fontId="5" type="noConversion"/>
  </si>
  <si>
    <t>复学1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</si>
</sst>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宋体"/>
      <charset val="134"/>
      <scheme val="minor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Noto Sans CJK SC"/>
      <family val="1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rgb="FFFFC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 applyBorder="0">
      <protection locked="0"/>
    </xf>
    <xf numFmtId="0" fontId="1" fillId="0" borderId="0" applyBorder="0">
      <protection locked="0"/>
    </xf>
    <xf numFmtId="0" fontId="3" fillId="0" borderId="0" applyBorder="0">
      <alignment vertical="center"/>
    </xf>
    <xf numFmtId="0" fontId="4" fillId="0" borderId="0">
      <alignment vertical="center"/>
    </xf>
    <xf numFmtId="0" fontId="2" fillId="0" borderId="0" applyBorder="0">
      <protection locked="0"/>
    </xf>
    <xf numFmtId="0" fontId="1" fillId="0" borderId="0" applyBorder="0">
      <protection locked="0"/>
    </xf>
    <xf numFmtId="0" fontId="3" fillId="0" borderId="0">
      <alignment vertical="center"/>
    </xf>
    <xf numFmtId="0" fontId="1" fillId="0" borderId="0" applyBorder="0">
      <protection locked="0"/>
    </xf>
    <xf numFmtId="0" fontId="3" fillId="0" borderId="0" applyBorder="0"/>
  </cellStyleXfs>
  <cellXfs count="56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0" fontId="9" fillId="0" borderId="1" xfId="8" applyNumberFormat="1" applyFont="1" applyFill="1" applyBorder="1" applyAlignment="1" applyProtection="1">
      <alignment horizontal="center" vertical="center" wrapText="1"/>
    </xf>
    <xf numFmtId="49" fontId="9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 applyProtection="1">
      <alignment horizontal="center" vertical="center" wrapText="1"/>
    </xf>
    <xf numFmtId="10" fontId="9" fillId="0" borderId="1" xfId="8" applyNumberFormat="1" applyFont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 wrapText="1"/>
    </xf>
    <xf numFmtId="10" fontId="9" fillId="0" borderId="1" xfId="2" applyNumberFormat="1" applyFont="1" applyBorder="1" applyAlignment="1" applyProtection="1">
      <alignment horizontal="center" vertical="center" wrapText="1"/>
    </xf>
    <xf numFmtId="49" fontId="9" fillId="0" borderId="1" xfId="2" applyNumberFormat="1" applyFont="1" applyBorder="1" applyAlignment="1" applyProtection="1">
      <alignment horizontal="center" vertical="center" wrapText="1"/>
    </xf>
    <xf numFmtId="49" fontId="6" fillId="0" borderId="1" xfId="8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8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1" xfId="2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9" fillId="0" borderId="1" xfId="5" applyFont="1" applyBorder="1" applyAlignment="1" applyProtection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9" fontId="7" fillId="0" borderId="1" xfId="7" applyNumberFormat="1" applyFont="1" applyFill="1" applyBorder="1" applyAlignment="1" applyProtection="1">
      <alignment horizontal="center" vertical="center" wrapText="1"/>
    </xf>
    <xf numFmtId="9" fontId="3" fillId="0" borderId="1" xfId="7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Fill="1" applyBorder="1" applyAlignment="1" applyProtection="1">
      <alignment horizontal="center" vertical="center" wrapText="1"/>
    </xf>
    <xf numFmtId="9" fontId="14" fillId="0" borderId="1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3" xfId="6"/>
    <cellStyle name="常规 4" xfId="7"/>
    <cellStyle name="常规 5" xfId="8"/>
    <cellStyle name="常规 5 2" xfId="2"/>
    <cellStyle name="常规 6" xfId="1"/>
    <cellStyle name="常规 7" xfId="9"/>
    <cellStyle name="常规 8" xfId="3"/>
    <cellStyle name="常规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L25" sqref="L25"/>
    </sheetView>
  </sheetViews>
  <sheetFormatPr defaultColWidth="9" defaultRowHeight="14"/>
  <cols>
    <col min="1" max="1" width="5.453125" style="2" bestFit="1" customWidth="1"/>
    <col min="2" max="2" width="12.453125" style="2" bestFit="1" customWidth="1"/>
    <col min="3" max="3" width="3.81640625" style="2" customWidth="1"/>
    <col min="4" max="4" width="7.54296875" style="2" bestFit="1" customWidth="1"/>
    <col min="5" max="6" width="5.453125" style="2" bestFit="1" customWidth="1"/>
    <col min="7" max="7" width="13.08984375" style="2" customWidth="1"/>
    <col min="8" max="8" width="12.08984375" style="2" customWidth="1"/>
    <col min="9" max="9" width="7.54296875" style="2" bestFit="1" customWidth="1"/>
    <col min="10" max="10" width="6.1796875" style="2" customWidth="1"/>
    <col min="11" max="11" width="7.6328125" style="2" customWidth="1"/>
    <col min="12" max="16384" width="9" style="2"/>
  </cols>
  <sheetData>
    <row r="1" spans="1:11" ht="15">
      <c r="A1" s="52" t="s">
        <v>54</v>
      </c>
      <c r="B1" s="52"/>
      <c r="C1" s="52"/>
      <c r="D1" s="52"/>
      <c r="E1" s="52"/>
      <c r="F1" s="52"/>
      <c r="G1" s="52"/>
      <c r="H1" s="52"/>
      <c r="I1" s="53"/>
      <c r="J1" s="53"/>
    </row>
    <row r="2" spans="1:11">
      <c r="A2" s="3"/>
      <c r="B2" s="3" t="s">
        <v>39</v>
      </c>
      <c r="C2" s="3"/>
      <c r="D2" s="3"/>
      <c r="E2" s="3"/>
      <c r="F2" s="3"/>
      <c r="G2" s="3"/>
      <c r="H2" s="3" t="s">
        <v>38</v>
      </c>
    </row>
    <row r="3" spans="1:11" ht="28">
      <c r="A3" s="30" t="s">
        <v>0</v>
      </c>
      <c r="B3" s="30" t="s">
        <v>1</v>
      </c>
      <c r="C3" s="30"/>
      <c r="D3" s="30" t="s">
        <v>36</v>
      </c>
      <c r="E3" s="30" t="s">
        <v>2</v>
      </c>
      <c r="F3" s="30" t="s">
        <v>3</v>
      </c>
      <c r="G3" s="31" t="s">
        <v>44</v>
      </c>
      <c r="H3" s="31" t="s">
        <v>45</v>
      </c>
      <c r="I3" s="30" t="s">
        <v>37</v>
      </c>
      <c r="J3" s="1" t="s">
        <v>40</v>
      </c>
      <c r="K3" s="1" t="s">
        <v>41</v>
      </c>
    </row>
    <row r="4" spans="1:11" ht="16.5" customHeight="1">
      <c r="A4" s="30">
        <v>1</v>
      </c>
      <c r="B4" s="30" t="s">
        <v>4</v>
      </c>
      <c r="C4" s="30"/>
      <c r="D4" s="27">
        <v>31</v>
      </c>
      <c r="E4" s="27">
        <v>30</v>
      </c>
      <c r="F4" s="27">
        <v>1</v>
      </c>
      <c r="G4" s="4"/>
      <c r="H4" s="5"/>
      <c r="I4" s="1"/>
      <c r="J4" s="51">
        <f>SUM(D4:D12)</f>
        <v>344</v>
      </c>
      <c r="K4" s="51">
        <f>J4</f>
        <v>344</v>
      </c>
    </row>
    <row r="5" spans="1:11" ht="16.5" customHeight="1">
      <c r="A5" s="30">
        <v>2</v>
      </c>
      <c r="B5" s="30" t="s">
        <v>5</v>
      </c>
      <c r="C5" s="30"/>
      <c r="D5" s="6">
        <v>31</v>
      </c>
      <c r="E5" s="6">
        <v>29</v>
      </c>
      <c r="F5" s="6">
        <v>2</v>
      </c>
      <c r="G5" s="4"/>
      <c r="H5" s="7"/>
      <c r="I5" s="1"/>
      <c r="J5" s="50"/>
      <c r="K5" s="50"/>
    </row>
    <row r="6" spans="1:11" ht="16.5" customHeight="1">
      <c r="A6" s="30">
        <v>3</v>
      </c>
      <c r="B6" s="30" t="s">
        <v>6</v>
      </c>
      <c r="C6" s="30"/>
      <c r="D6" s="32">
        <v>33</v>
      </c>
      <c r="E6" s="32">
        <v>31</v>
      </c>
      <c r="F6" s="32">
        <v>2</v>
      </c>
      <c r="G6" s="4"/>
      <c r="H6" s="8"/>
      <c r="I6" s="1"/>
      <c r="J6" s="50"/>
      <c r="K6" s="50"/>
    </row>
    <row r="7" spans="1:11" ht="16.5" customHeight="1">
      <c r="A7" s="30">
        <v>4</v>
      </c>
      <c r="B7" s="30" t="s">
        <v>7</v>
      </c>
      <c r="C7" s="30"/>
      <c r="D7" s="33">
        <v>34</v>
      </c>
      <c r="E7" s="33">
        <v>32</v>
      </c>
      <c r="F7" s="33">
        <v>2</v>
      </c>
      <c r="G7" s="4"/>
      <c r="H7" s="8"/>
      <c r="I7" s="1"/>
      <c r="J7" s="50"/>
      <c r="K7" s="50"/>
    </row>
    <row r="8" spans="1:11" ht="16.5" customHeight="1">
      <c r="A8" s="30">
        <v>5</v>
      </c>
      <c r="B8" s="30" t="s">
        <v>8</v>
      </c>
      <c r="C8" s="30"/>
      <c r="D8" s="32">
        <v>49</v>
      </c>
      <c r="E8" s="32">
        <v>44</v>
      </c>
      <c r="F8" s="32">
        <v>5</v>
      </c>
      <c r="G8" s="4"/>
      <c r="H8" s="9"/>
      <c r="I8" s="1"/>
      <c r="J8" s="50"/>
      <c r="K8" s="50"/>
    </row>
    <row r="9" spans="1:11" ht="16.5" customHeight="1">
      <c r="A9" s="30">
        <v>6</v>
      </c>
      <c r="B9" s="30" t="s">
        <v>9</v>
      </c>
      <c r="C9" s="30"/>
      <c r="D9" s="34">
        <v>48</v>
      </c>
      <c r="E9" s="34">
        <v>44</v>
      </c>
      <c r="F9" s="34">
        <v>4</v>
      </c>
      <c r="G9" s="4"/>
      <c r="H9" s="9"/>
      <c r="I9" s="1"/>
      <c r="J9" s="50"/>
      <c r="K9" s="50"/>
    </row>
    <row r="10" spans="1:11" ht="16.5" customHeight="1">
      <c r="A10" s="30">
        <v>7</v>
      </c>
      <c r="B10" s="30" t="s">
        <v>10</v>
      </c>
      <c r="C10" s="30"/>
      <c r="D10" s="35">
        <v>41</v>
      </c>
      <c r="E10" s="35">
        <v>35</v>
      </c>
      <c r="F10" s="35">
        <v>6</v>
      </c>
      <c r="G10" s="4"/>
      <c r="H10" s="10"/>
      <c r="I10" s="1"/>
      <c r="J10" s="50"/>
      <c r="K10" s="50"/>
    </row>
    <row r="11" spans="1:11" ht="16.5" customHeight="1">
      <c r="A11" s="30">
        <v>8</v>
      </c>
      <c r="B11" s="30" t="s">
        <v>11</v>
      </c>
      <c r="C11" s="30"/>
      <c r="D11" s="32">
        <v>39</v>
      </c>
      <c r="E11" s="32">
        <v>33</v>
      </c>
      <c r="F11" s="32">
        <v>6</v>
      </c>
      <c r="G11" s="4"/>
      <c r="H11" s="10"/>
      <c r="I11" s="1"/>
      <c r="J11" s="50"/>
      <c r="K11" s="50"/>
    </row>
    <row r="12" spans="1:11" ht="16.5" customHeight="1">
      <c r="A12" s="30">
        <v>9</v>
      </c>
      <c r="B12" s="30" t="s">
        <v>12</v>
      </c>
      <c r="C12" s="30"/>
      <c r="D12" s="27">
        <v>38</v>
      </c>
      <c r="E12" s="27">
        <v>22</v>
      </c>
      <c r="F12" s="27">
        <v>16</v>
      </c>
      <c r="G12" s="4"/>
      <c r="H12" s="11"/>
      <c r="I12" s="1"/>
      <c r="J12" s="50"/>
      <c r="K12" s="50"/>
    </row>
    <row r="13" spans="1:11" s="16" customFormat="1" ht="16.5" customHeight="1">
      <c r="A13" s="36">
        <v>10</v>
      </c>
      <c r="B13" s="12" t="s">
        <v>13</v>
      </c>
      <c r="C13" s="12"/>
      <c r="D13" s="13">
        <v>45</v>
      </c>
      <c r="E13" s="37">
        <v>44</v>
      </c>
      <c r="F13" s="37">
        <v>1</v>
      </c>
      <c r="G13" s="14"/>
      <c r="H13" s="15"/>
      <c r="I13" s="13"/>
      <c r="J13" s="49">
        <f>SUM(D13:D17)</f>
        <v>242</v>
      </c>
      <c r="K13" s="49">
        <f>SUM(J13,J18,J24)</f>
        <v>1127</v>
      </c>
    </row>
    <row r="14" spans="1:11" s="16" customFormat="1" ht="16.5" customHeight="1">
      <c r="A14" s="36">
        <v>11</v>
      </c>
      <c r="B14" s="12" t="s">
        <v>14</v>
      </c>
      <c r="C14" s="12"/>
      <c r="D14" s="13">
        <v>46</v>
      </c>
      <c r="E14" s="38">
        <v>35</v>
      </c>
      <c r="F14" s="38">
        <v>11</v>
      </c>
      <c r="G14" s="14"/>
      <c r="H14" s="17"/>
      <c r="I14" s="13"/>
      <c r="J14" s="50"/>
      <c r="K14" s="50"/>
    </row>
    <row r="15" spans="1:11" s="16" customFormat="1" ht="16.5" customHeight="1">
      <c r="A15" s="36">
        <v>12</v>
      </c>
      <c r="B15" s="12" t="s">
        <v>15</v>
      </c>
      <c r="C15" s="12"/>
      <c r="D15" s="13">
        <v>42</v>
      </c>
      <c r="E15" s="12">
        <v>40</v>
      </c>
      <c r="F15" s="12">
        <v>2</v>
      </c>
      <c r="G15" s="14"/>
      <c r="H15" s="18"/>
      <c r="I15" s="13"/>
      <c r="J15" s="50"/>
      <c r="K15" s="50"/>
    </row>
    <row r="16" spans="1:11" s="16" customFormat="1" ht="16.5" customHeight="1">
      <c r="A16" s="36">
        <v>13</v>
      </c>
      <c r="B16" s="19" t="s">
        <v>16</v>
      </c>
      <c r="C16" s="19"/>
      <c r="D16" s="13">
        <v>55</v>
      </c>
      <c r="E16" s="39">
        <v>35</v>
      </c>
      <c r="F16" s="39">
        <v>20</v>
      </c>
      <c r="G16" s="14"/>
      <c r="H16" s="20"/>
      <c r="I16" s="13"/>
      <c r="J16" s="50"/>
      <c r="K16" s="50"/>
    </row>
    <row r="17" spans="1:11" s="16" customFormat="1" ht="16.5" customHeight="1">
      <c r="A17" s="36">
        <v>14</v>
      </c>
      <c r="B17" s="19" t="s">
        <v>17</v>
      </c>
      <c r="C17" s="19"/>
      <c r="D17" s="13">
        <v>54</v>
      </c>
      <c r="E17" s="38">
        <v>33</v>
      </c>
      <c r="F17" s="38">
        <v>21</v>
      </c>
      <c r="G17" s="14"/>
      <c r="H17" s="20"/>
      <c r="I17" s="13"/>
      <c r="J17" s="50"/>
      <c r="K17" s="50"/>
    </row>
    <row r="18" spans="1:11" s="24" customFormat="1" ht="16.5" customHeight="1">
      <c r="A18" s="27">
        <v>15</v>
      </c>
      <c r="B18" s="1" t="s">
        <v>18</v>
      </c>
      <c r="C18" s="1"/>
      <c r="D18" s="21">
        <v>44</v>
      </c>
      <c r="E18" s="1">
        <v>37</v>
      </c>
      <c r="F18" s="1">
        <v>7</v>
      </c>
      <c r="G18" s="4"/>
      <c r="H18" s="22"/>
      <c r="I18" s="23"/>
      <c r="J18" s="54">
        <f>SUM(D18:D23)</f>
        <v>255</v>
      </c>
      <c r="K18" s="50"/>
    </row>
    <row r="19" spans="1:11" ht="16.5" customHeight="1">
      <c r="A19" s="27">
        <v>16</v>
      </c>
      <c r="B19" s="1" t="s">
        <v>19</v>
      </c>
      <c r="C19" s="1"/>
      <c r="D19" s="21">
        <v>42</v>
      </c>
      <c r="E19" s="1">
        <v>34</v>
      </c>
      <c r="F19" s="1">
        <v>8</v>
      </c>
      <c r="G19" s="4"/>
      <c r="H19" s="9"/>
      <c r="I19" s="1"/>
      <c r="J19" s="55"/>
      <c r="K19" s="50"/>
    </row>
    <row r="20" spans="1:11" ht="16.5" customHeight="1">
      <c r="A20" s="27">
        <v>17</v>
      </c>
      <c r="B20" s="1" t="s">
        <v>20</v>
      </c>
      <c r="C20" s="1"/>
      <c r="D20" s="21">
        <v>40</v>
      </c>
      <c r="E20" s="1">
        <v>37</v>
      </c>
      <c r="F20" s="1">
        <v>3</v>
      </c>
      <c r="G20" s="4"/>
      <c r="H20" s="9"/>
      <c r="I20" s="1"/>
      <c r="J20" s="55"/>
      <c r="K20" s="50"/>
    </row>
    <row r="21" spans="1:11" s="26" customFormat="1" ht="16.5" customHeight="1">
      <c r="A21" s="27">
        <v>18</v>
      </c>
      <c r="B21" s="1" t="s">
        <v>21</v>
      </c>
      <c r="C21" s="1"/>
      <c r="D21" s="25">
        <v>41</v>
      </c>
      <c r="E21" s="1">
        <v>34</v>
      </c>
      <c r="F21" s="1">
        <v>7</v>
      </c>
      <c r="G21" s="4"/>
      <c r="H21" s="22"/>
      <c r="I21" s="25"/>
      <c r="J21" s="55"/>
      <c r="K21" s="50"/>
    </row>
    <row r="22" spans="1:11" ht="16.5" customHeight="1">
      <c r="A22" s="27">
        <v>19</v>
      </c>
      <c r="B22" s="1" t="s">
        <v>22</v>
      </c>
      <c r="C22" s="1"/>
      <c r="D22" s="21">
        <v>44</v>
      </c>
      <c r="E22" s="1">
        <v>22</v>
      </c>
      <c r="F22" s="1">
        <v>22</v>
      </c>
      <c r="G22" s="4"/>
      <c r="H22" s="9"/>
      <c r="I22" s="1"/>
      <c r="J22" s="55"/>
      <c r="K22" s="50"/>
    </row>
    <row r="23" spans="1:11" ht="16.5" customHeight="1">
      <c r="A23" s="27">
        <v>20</v>
      </c>
      <c r="B23" s="1" t="s">
        <v>23</v>
      </c>
      <c r="C23" s="1"/>
      <c r="D23" s="21">
        <v>44</v>
      </c>
      <c r="E23" s="1">
        <v>22</v>
      </c>
      <c r="F23" s="1">
        <v>22</v>
      </c>
      <c r="G23" s="4"/>
      <c r="H23" s="9"/>
      <c r="I23" s="23" t="s">
        <v>55</v>
      </c>
      <c r="J23" s="55"/>
      <c r="K23" s="50"/>
    </row>
    <row r="24" spans="1:11" s="16" customFormat="1" ht="16.5" customHeight="1">
      <c r="A24" s="19">
        <v>21</v>
      </c>
      <c r="B24" s="13" t="s">
        <v>24</v>
      </c>
      <c r="C24" s="13"/>
      <c r="D24" s="12">
        <v>49</v>
      </c>
      <c r="E24" s="12">
        <v>45</v>
      </c>
      <c r="F24" s="12">
        <v>4</v>
      </c>
      <c r="G24" s="14"/>
      <c r="H24" s="17"/>
      <c r="I24" s="13"/>
      <c r="J24" s="49">
        <f>SUM(D24:D36)</f>
        <v>630</v>
      </c>
      <c r="K24" s="50"/>
    </row>
    <row r="25" spans="1:11" s="16" customFormat="1" ht="16.5" customHeight="1">
      <c r="A25" s="19">
        <v>22</v>
      </c>
      <c r="B25" s="13" t="s">
        <v>25</v>
      </c>
      <c r="C25" s="13"/>
      <c r="D25" s="12">
        <v>50</v>
      </c>
      <c r="E25" s="12">
        <v>45</v>
      </c>
      <c r="F25" s="12">
        <v>5</v>
      </c>
      <c r="G25" s="14"/>
      <c r="H25" s="17"/>
      <c r="I25" s="13"/>
      <c r="J25" s="50"/>
      <c r="K25" s="50"/>
    </row>
    <row r="26" spans="1:11" s="28" customFormat="1" ht="16.5" customHeight="1">
      <c r="A26" s="36">
        <v>23</v>
      </c>
      <c r="B26" s="13" t="s">
        <v>26</v>
      </c>
      <c r="C26" s="13"/>
      <c r="D26" s="19">
        <v>48</v>
      </c>
      <c r="E26" s="19">
        <v>44</v>
      </c>
      <c r="F26" s="19">
        <v>4</v>
      </c>
      <c r="G26" s="14"/>
      <c r="H26" s="17"/>
      <c r="I26" s="19"/>
      <c r="J26" s="50"/>
      <c r="K26" s="50"/>
    </row>
    <row r="27" spans="1:11" s="16" customFormat="1" ht="16.5" customHeight="1">
      <c r="A27" s="19">
        <v>24</v>
      </c>
      <c r="B27" s="13" t="s">
        <v>27</v>
      </c>
      <c r="C27" s="13"/>
      <c r="D27" s="13">
        <v>50</v>
      </c>
      <c r="E27" s="13">
        <v>45</v>
      </c>
      <c r="F27" s="13">
        <v>5</v>
      </c>
      <c r="G27" s="14"/>
      <c r="H27" s="17"/>
      <c r="I27" s="13"/>
      <c r="J27" s="50"/>
      <c r="K27" s="50"/>
    </row>
    <row r="28" spans="1:11" s="16" customFormat="1" ht="16.5" customHeight="1">
      <c r="A28" s="19">
        <v>25</v>
      </c>
      <c r="B28" s="13" t="s">
        <v>28</v>
      </c>
      <c r="C28" s="13"/>
      <c r="D28" s="38">
        <v>49</v>
      </c>
      <c r="E28" s="38">
        <v>44</v>
      </c>
      <c r="F28" s="38">
        <v>5</v>
      </c>
      <c r="G28" s="14"/>
      <c r="H28" s="17"/>
      <c r="I28" s="13"/>
      <c r="J28" s="50"/>
      <c r="K28" s="50"/>
    </row>
    <row r="29" spans="1:11" s="16" customFormat="1" ht="16.5" customHeight="1">
      <c r="A29" s="19">
        <v>26</v>
      </c>
      <c r="B29" s="13" t="s">
        <v>29</v>
      </c>
      <c r="C29" s="13"/>
      <c r="D29" s="38">
        <v>48</v>
      </c>
      <c r="E29" s="38">
        <v>43</v>
      </c>
      <c r="F29" s="38">
        <v>5</v>
      </c>
      <c r="G29" s="14"/>
      <c r="H29" s="17"/>
      <c r="I29" s="13"/>
      <c r="J29" s="50"/>
      <c r="K29" s="50"/>
    </row>
    <row r="30" spans="1:11" s="16" customFormat="1" ht="16.5" customHeight="1">
      <c r="A30" s="19">
        <v>27</v>
      </c>
      <c r="B30" s="13" t="s">
        <v>30</v>
      </c>
      <c r="C30" s="13"/>
      <c r="D30" s="13">
        <v>48</v>
      </c>
      <c r="E30" s="13">
        <v>45</v>
      </c>
      <c r="F30" s="13">
        <v>3</v>
      </c>
      <c r="G30" s="14"/>
      <c r="H30" s="17"/>
      <c r="I30" s="13"/>
      <c r="J30" s="50"/>
      <c r="K30" s="50"/>
    </row>
    <row r="31" spans="1:11" s="16" customFormat="1" ht="16.5" customHeight="1">
      <c r="A31" s="19">
        <v>28</v>
      </c>
      <c r="B31" s="13" t="s">
        <v>31</v>
      </c>
      <c r="C31" s="13"/>
      <c r="D31" s="38">
        <v>47</v>
      </c>
      <c r="E31" s="38">
        <v>43</v>
      </c>
      <c r="F31" s="38">
        <v>4</v>
      </c>
      <c r="G31" s="14"/>
      <c r="H31" s="17"/>
      <c r="I31" s="13"/>
      <c r="J31" s="50"/>
      <c r="K31" s="50"/>
    </row>
    <row r="32" spans="1:11" s="28" customFormat="1" ht="16.5" customHeight="1">
      <c r="A32" s="36">
        <v>29</v>
      </c>
      <c r="B32" s="13" t="s">
        <v>32</v>
      </c>
      <c r="C32" s="13"/>
      <c r="D32" s="19">
        <v>46</v>
      </c>
      <c r="E32" s="19">
        <v>45</v>
      </c>
      <c r="F32" s="19">
        <v>1</v>
      </c>
      <c r="G32" s="14"/>
      <c r="H32" s="40"/>
      <c r="I32" s="19"/>
      <c r="J32" s="50"/>
      <c r="K32" s="50"/>
    </row>
    <row r="33" spans="1:11" s="16" customFormat="1" ht="16.5" customHeight="1">
      <c r="A33" s="19">
        <v>30</v>
      </c>
      <c r="B33" s="13" t="s">
        <v>33</v>
      </c>
      <c r="C33" s="13"/>
      <c r="D33" s="13">
        <v>49</v>
      </c>
      <c r="E33" s="13">
        <v>47</v>
      </c>
      <c r="F33" s="13">
        <v>2</v>
      </c>
      <c r="G33" s="14"/>
      <c r="H33" s="40"/>
      <c r="I33" s="13"/>
      <c r="J33" s="50"/>
      <c r="K33" s="50"/>
    </row>
    <row r="34" spans="1:11" s="16" customFormat="1" ht="16.5" customHeight="1">
      <c r="A34" s="36">
        <v>31</v>
      </c>
      <c r="B34" s="13" t="s">
        <v>34</v>
      </c>
      <c r="C34" s="13"/>
      <c r="D34" s="13">
        <v>48</v>
      </c>
      <c r="E34" s="13">
        <v>47</v>
      </c>
      <c r="F34" s="13">
        <v>1</v>
      </c>
      <c r="G34" s="14"/>
      <c r="H34" s="40"/>
      <c r="I34" s="13"/>
      <c r="J34" s="50"/>
      <c r="K34" s="50"/>
    </row>
    <row r="35" spans="1:11" s="16" customFormat="1" ht="16.5" customHeight="1">
      <c r="A35" s="19">
        <v>32</v>
      </c>
      <c r="B35" s="13" t="s">
        <v>35</v>
      </c>
      <c r="C35" s="13"/>
      <c r="D35" s="13">
        <v>49</v>
      </c>
      <c r="E35" s="13">
        <v>47</v>
      </c>
      <c r="F35" s="13">
        <v>2</v>
      </c>
      <c r="G35" s="14"/>
      <c r="H35" s="40"/>
      <c r="I35" s="13"/>
      <c r="J35" s="50"/>
      <c r="K35" s="50"/>
    </row>
    <row r="36" spans="1:11" s="16" customFormat="1" ht="16.5" customHeight="1">
      <c r="A36" s="36">
        <v>33</v>
      </c>
      <c r="B36" s="13" t="s">
        <v>52</v>
      </c>
      <c r="C36" s="13"/>
      <c r="D36" s="13">
        <v>49</v>
      </c>
      <c r="E36" s="13">
        <v>37</v>
      </c>
      <c r="F36" s="13">
        <v>12</v>
      </c>
      <c r="G36" s="14"/>
      <c r="H36" s="41"/>
      <c r="I36" s="13"/>
      <c r="J36" s="50"/>
      <c r="K36" s="50"/>
    </row>
    <row r="37" spans="1:11" s="48" customFormat="1" ht="16.5" customHeight="1">
      <c r="A37" s="44">
        <v>34</v>
      </c>
      <c r="B37" s="43" t="s">
        <v>46</v>
      </c>
      <c r="C37" s="45"/>
      <c r="D37" s="45" t="s">
        <v>53</v>
      </c>
      <c r="E37" s="45"/>
      <c r="F37" s="45"/>
      <c r="G37" s="46"/>
      <c r="H37" s="47"/>
      <c r="I37" s="45"/>
      <c r="J37" s="45"/>
      <c r="K37" s="45"/>
    </row>
    <row r="38" spans="1:11" s="48" customFormat="1" ht="16.5" customHeight="1">
      <c r="A38" s="44">
        <v>35</v>
      </c>
      <c r="B38" s="43" t="s">
        <v>47</v>
      </c>
      <c r="C38" s="45"/>
      <c r="D38" s="45" t="s">
        <v>53</v>
      </c>
      <c r="E38" s="45"/>
      <c r="F38" s="45"/>
      <c r="G38" s="46"/>
      <c r="H38" s="47"/>
      <c r="I38" s="45"/>
      <c r="J38" s="45"/>
      <c r="K38" s="45"/>
    </row>
    <row r="39" spans="1:11" s="48" customFormat="1" ht="16.5" customHeight="1">
      <c r="A39" s="44">
        <v>36</v>
      </c>
      <c r="B39" s="43" t="s">
        <v>48</v>
      </c>
      <c r="C39" s="45"/>
      <c r="D39" s="45" t="s">
        <v>53</v>
      </c>
      <c r="E39" s="45"/>
      <c r="F39" s="45"/>
      <c r="G39" s="46"/>
      <c r="H39" s="47"/>
      <c r="I39" s="45"/>
      <c r="J39" s="45"/>
      <c r="K39" s="45"/>
    </row>
    <row r="40" spans="1:11" s="48" customFormat="1" ht="16.5" customHeight="1">
      <c r="A40" s="44">
        <v>37</v>
      </c>
      <c r="B40" s="43" t="s">
        <v>49</v>
      </c>
      <c r="C40" s="45"/>
      <c r="D40" s="45" t="s">
        <v>53</v>
      </c>
      <c r="E40" s="45"/>
      <c r="F40" s="45"/>
      <c r="G40" s="46"/>
      <c r="H40" s="47"/>
      <c r="I40" s="45"/>
      <c r="J40" s="45"/>
      <c r="K40" s="45"/>
    </row>
    <row r="41" spans="1:11" s="48" customFormat="1" ht="16.5" customHeight="1">
      <c r="A41" s="44">
        <v>38</v>
      </c>
      <c r="B41" s="43" t="s">
        <v>50</v>
      </c>
      <c r="C41" s="45"/>
      <c r="D41" s="45" t="s">
        <v>53</v>
      </c>
      <c r="E41" s="45"/>
      <c r="F41" s="45"/>
      <c r="G41" s="46"/>
      <c r="H41" s="47"/>
      <c r="I41" s="45"/>
      <c r="J41" s="45"/>
      <c r="K41" s="45"/>
    </row>
    <row r="42" spans="1:11" s="48" customFormat="1" ht="16.5" customHeight="1">
      <c r="A42" s="44">
        <v>39</v>
      </c>
      <c r="B42" s="43" t="s">
        <v>51</v>
      </c>
      <c r="C42" s="45"/>
      <c r="D42" s="45" t="s">
        <v>53</v>
      </c>
      <c r="E42" s="45"/>
      <c r="F42" s="45"/>
      <c r="G42" s="46"/>
      <c r="H42" s="47"/>
      <c r="I42" s="45"/>
      <c r="J42" s="45"/>
      <c r="K42" s="45"/>
    </row>
    <row r="43" spans="1:11" ht="16.5" customHeight="1">
      <c r="B43" s="2" t="s">
        <v>42</v>
      </c>
      <c r="D43" s="2">
        <f>SUM(D4:D36)</f>
        <v>1471</v>
      </c>
      <c r="E43" s="2">
        <f t="shared" ref="E43:I43" si="0">SUM(E4:E36)</f>
        <v>1250</v>
      </c>
      <c r="F43" s="2">
        <f t="shared" si="0"/>
        <v>221</v>
      </c>
      <c r="G43" s="2">
        <f t="shared" si="0"/>
        <v>0</v>
      </c>
      <c r="H43" s="2">
        <f t="shared" si="0"/>
        <v>0</v>
      </c>
      <c r="I43" s="2">
        <f t="shared" si="0"/>
        <v>0</v>
      </c>
      <c r="J43" s="2">
        <f>SUM(J4,J18,J13,J24)</f>
        <v>1471</v>
      </c>
      <c r="K43" s="2">
        <f>SUM(K4,K13)</f>
        <v>1471</v>
      </c>
    </row>
    <row r="44" spans="1:11" ht="16.5" customHeight="1">
      <c r="B44" s="42" t="s">
        <v>43</v>
      </c>
      <c r="C44" s="29"/>
      <c r="D44" s="29"/>
    </row>
  </sheetData>
  <mergeCells count="7">
    <mergeCell ref="K13:K36"/>
    <mergeCell ref="K4:K12"/>
    <mergeCell ref="J24:J36"/>
    <mergeCell ref="A1:J1"/>
    <mergeCell ref="J4:J12"/>
    <mergeCell ref="J13:J17"/>
    <mergeCell ref="J18:J23"/>
  </mergeCells>
  <phoneticPr fontId="5" type="noConversion"/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J4 J13 J24 J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杨炫</dc:creator>
  <cp:lastModifiedBy>Dell</cp:lastModifiedBy>
  <cp:lastPrinted>2022-03-17T03:10:07Z</cp:lastPrinted>
  <dcterms:created xsi:type="dcterms:W3CDTF">2020-10-06T13:01:00Z</dcterms:created>
  <dcterms:modified xsi:type="dcterms:W3CDTF">2022-03-17T03:21:42Z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D5C62E38DD434B778E1149273C5CB057</vt:lpwstr>
  </property>
</Properties>
</file>